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8800" windowHeight="16425" tabRatio="500"/>
  </bookViews>
  <sheets>
    <sheet name="KRIZ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E76" i="1" l="1"/>
  <c r="G64" i="1"/>
  <c r="G29" i="1"/>
  <c r="G21" i="1"/>
  <c r="G13" i="1"/>
  <c r="G4" i="1"/>
  <c r="G6" i="1"/>
  <c r="G7" i="1"/>
  <c r="G8" i="1"/>
  <c r="G9" i="1"/>
  <c r="G10" i="1"/>
  <c r="G11" i="1"/>
  <c r="G12" i="1"/>
  <c r="G14" i="1"/>
  <c r="G16" i="1"/>
  <c r="G18" i="1"/>
  <c r="G19" i="1"/>
  <c r="G20" i="1"/>
  <c r="G22" i="1"/>
  <c r="G23" i="1"/>
  <c r="G24" i="1"/>
  <c r="G25" i="1"/>
  <c r="G26" i="1"/>
  <c r="G27" i="1"/>
  <c r="G28" i="1"/>
  <c r="G31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3" i="1"/>
  <c r="G65" i="1"/>
  <c r="G66" i="1"/>
  <c r="G67" i="1"/>
  <c r="G68" i="1"/>
  <c r="G69" i="1"/>
  <c r="G70" i="1"/>
  <c r="G71" i="1"/>
  <c r="G72" i="1"/>
  <c r="G73" i="1"/>
  <c r="G74" i="1"/>
  <c r="G3" i="1"/>
  <c r="G17" i="1"/>
  <c r="G5" i="1"/>
  <c r="G75" i="1"/>
  <c r="G15" i="1"/>
  <c r="G76" i="1" l="1"/>
</calcChain>
</file>

<file path=xl/sharedStrings.xml><?xml version="1.0" encoding="utf-8"?>
<sst xmlns="http://schemas.openxmlformats.org/spreadsheetml/2006/main" count="132" uniqueCount="85">
  <si>
    <t>Descrizione</t>
  </si>
  <si>
    <t>KR0001N</t>
  </si>
  <si>
    <t>L</t>
  </si>
  <si>
    <t>GIUBBOTTO UOMO LEGGERO IN NYLON - NERO</t>
  </si>
  <si>
    <t>ME</t>
  </si>
  <si>
    <t>XL</t>
  </si>
  <si>
    <t>XXL</t>
  </si>
  <si>
    <t>KR0002N</t>
  </si>
  <si>
    <t>GIUBBOTTO UOMO IMBOTTITO- NERO</t>
  </si>
  <si>
    <t>KR0004N</t>
  </si>
  <si>
    <t>WINDBREAKER RICHIUDIBILE- NERO</t>
  </si>
  <si>
    <t>KR0004R</t>
  </si>
  <si>
    <t>WINDBREAKER RICHIUDIBILE- ROSSO</t>
  </si>
  <si>
    <t>KR0006N</t>
  </si>
  <si>
    <t>GILET DONNA IMBOTT.PIUMA D'OCA-NERA</t>
  </si>
  <si>
    <t>SM</t>
  </si>
  <si>
    <t>KR0007N</t>
  </si>
  <si>
    <t>GILET UOMO IMBOTT. PIUMA D'OCA-NERO</t>
  </si>
  <si>
    <t>KR0009BG</t>
  </si>
  <si>
    <t>GIACCA DONNA LEGGERA - BEIGE</t>
  </si>
  <si>
    <t>KR0009BL</t>
  </si>
  <si>
    <t>GIACCA DONNA LEGGERA - BLU</t>
  </si>
  <si>
    <t>KR0900</t>
  </si>
  <si>
    <t>CONFEZIONE PORTAOMB. BIANCA By KRIZIA</t>
  </si>
  <si>
    <t>KR1000N</t>
  </si>
  <si>
    <t>T-SHIRT 180g/mq. - NERO</t>
  </si>
  <si>
    <t>KR1000W</t>
  </si>
  <si>
    <t>T-SHIRT 180g/mq. - BIANCO</t>
  </si>
  <si>
    <t>KR1001B</t>
  </si>
  <si>
    <t>KR1002B</t>
  </si>
  <si>
    <t>KR1002N</t>
  </si>
  <si>
    <t>KR1002R</t>
  </si>
  <si>
    <t>KR1002W</t>
  </si>
  <si>
    <t>KR1004BG</t>
  </si>
  <si>
    <t>CAPP. IN COTONE 6 PANNELLI - BEIGE</t>
  </si>
  <si>
    <t>KR1005N</t>
  </si>
  <si>
    <t>TUTA DONNA IN CINIGLIA- NERA</t>
  </si>
  <si>
    <t>KR2003R</t>
  </si>
  <si>
    <t>SCIARPA IN CACHEMERE E SETA - ROSSO</t>
  </si>
  <si>
    <t>KR2017N</t>
  </si>
  <si>
    <t>BEAUTY IN NYLON IMBOTTITO - NERO</t>
  </si>
  <si>
    <t>KR2020N</t>
  </si>
  <si>
    <t>PORTACHIAVI DOPPIO IN PELLE - NERO/BEIGE</t>
  </si>
  <si>
    <t>KR2020R</t>
  </si>
  <si>
    <t>PORTACHIAVI DOPPIO IN PELLE - NERO/ROSSO</t>
  </si>
  <si>
    <t>KR3004R</t>
  </si>
  <si>
    <t>ACCAPPATOIO SCIALLE 380 g/mq. - ROSSO</t>
  </si>
  <si>
    <t>KR5023BW</t>
  </si>
  <si>
    <t>TROUSSE A RIGHE - BIANCO/BLU</t>
  </si>
  <si>
    <t>KR5023RW</t>
  </si>
  <si>
    <t>TROUSSE A RIGHE - BIANCO/ROSSO</t>
  </si>
  <si>
    <t>KR5040B</t>
  </si>
  <si>
    <t>SHOPPING BAG IN RETE - BLU</t>
  </si>
  <si>
    <t>KR5040BG</t>
  </si>
  <si>
    <t>SHOPPING BAG IN RETE - BEIGE</t>
  </si>
  <si>
    <t>KR5040BO</t>
  </si>
  <si>
    <t>SHOPPING BAG IN RETE - BORDEAUX</t>
  </si>
  <si>
    <t>KR6001R</t>
  </si>
  <si>
    <t>COPERTA IN CACHEMERE E LANA - ROSSO</t>
  </si>
  <si>
    <t>KR8009N</t>
  </si>
  <si>
    <t>PORTADOCUMENTI DA VIAGGIO IN PELLE-NERO</t>
  </si>
  <si>
    <t>KR8015N</t>
  </si>
  <si>
    <t>PORTAFOGLIO DA DONNA IN PELLE  -NERO</t>
  </si>
  <si>
    <t>KR9008B</t>
  </si>
  <si>
    <t>MINI STYLUS CON PORTACHIAVI - BLU</t>
  </si>
  <si>
    <t>KR9008N</t>
  </si>
  <si>
    <t>MINI STYLUS CON PORTACHIAVI - NERO</t>
  </si>
  <si>
    <t>KR9008R</t>
  </si>
  <si>
    <t>MINI STYLUS CON PORTACHIAVI - ROSSO</t>
  </si>
  <si>
    <t>KR9008S</t>
  </si>
  <si>
    <t>MINI STYLUS CON PORTACHIAVI - SILVER</t>
  </si>
  <si>
    <t xml:space="preserve">TOTALI </t>
  </si>
  <si>
    <t>Articolo</t>
  </si>
  <si>
    <t>Taglia</t>
  </si>
  <si>
    <t>Prezzo al Pubblico</t>
  </si>
  <si>
    <t>Totale Prezzo al Pubblico</t>
  </si>
  <si>
    <t>Immagine non disponibile</t>
  </si>
  <si>
    <t xml:space="preserve">Immagine      </t>
  </si>
  <si>
    <t>POLO MAN. CORTA IN PIQUET DI COTONE - BLU NAVY</t>
  </si>
  <si>
    <t>POLO MAN. CORTA IN PIQUET DI COTONE - NERO</t>
  </si>
  <si>
    <t>POLO MAN. CORTA IN PIQUET DI COTONE - ROSSO</t>
  </si>
  <si>
    <t>POLO MAN. CORTA IN PIQUET DI COTONE - BIANCO</t>
  </si>
  <si>
    <t>POLO MANICA CORTA A RIGHE BLU BIANCHE E GRIGIE</t>
  </si>
  <si>
    <t>N. Pezzi Disponibili OGGI</t>
  </si>
  <si>
    <t xml:space="preserve">Offerta Articoli KRIZIA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</si>
</sst>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€&quot;\ #,##0.00"/>
    <numFmt numFmtId="166" formatCode="#,##0.00\ &quot;€&quot;"/>
  </numFmts>
  <fonts count="2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21" borderId="3" applyNumberForma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" fillId="28" borderId="1" applyNumberFormat="0" applyAlignment="0" applyProtection="0"/>
    <xf numFmtId="164" fontId="1" fillId="0" borderId="0" applyFont="0" applyFill="0" applyBorder="0" applyAlignment="0" applyProtection="0">
      <alignment vertical="top"/>
    </xf>
    <xf numFmtId="0" fontId="8" fillId="29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9" fillId="2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</cellStyleXfs>
  <cellXfs count="21">
    <xf numFmtId="0" fontId="0" fillId="0" borderId="0" xfId="0">
      <alignment vertical="top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165" fontId="19" fillId="0" borderId="10" xfId="29" applyNumberFormat="1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 wrapText="1"/>
    </xf>
    <xf numFmtId="165" fontId="19" fillId="0" borderId="0" xfId="29" applyNumberFormat="1" applyFont="1" applyFill="1" applyAlignment="1">
      <alignment horizontal="center" vertical="center" wrapText="1"/>
    </xf>
    <xf numFmtId="165" fontId="19" fillId="0" borderId="0" xfId="0" applyNumberFormat="1" applyFont="1" applyFill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166" fontId="19" fillId="0" borderId="0" xfId="0" applyNumberFormat="1" applyFont="1" applyFill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3" fontId="20" fillId="33" borderId="10" xfId="0" applyNumberFormat="1" applyFont="1" applyFill="1" applyBorder="1" applyAlignment="1">
      <alignment horizontal="center" vertical="center" wrapText="1"/>
    </xf>
    <xf numFmtId="165" fontId="20" fillId="33" borderId="10" xfId="29" applyNumberFormat="1" applyFont="1" applyFill="1" applyBorder="1" applyAlignment="1">
      <alignment horizontal="center" vertical="center" wrapText="1"/>
    </xf>
    <xf numFmtId="165" fontId="20" fillId="33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right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22" builtinId="29" customBuiltin="1"/>
    <cellStyle name="Accent2" xfId="23" builtinId="33" customBuiltin="1"/>
    <cellStyle name="Accent3" xfId="24" builtinId="37" customBuiltin="1"/>
    <cellStyle name="Accent4" xfId="25" builtinId="41" customBuiltin="1"/>
    <cellStyle name="Accent5" xfId="26" builtinId="45" customBuiltin="1"/>
    <cellStyle name="Accent6" xfId="27" builtinId="49" customBuiltin="1"/>
    <cellStyle name="Bad" xfId="42" builtinId="27" customBuiltin="1"/>
    <cellStyle name="Calculation" xfId="19" builtinId="22" customBuiltin="1"/>
    <cellStyle name="Check Cell" xfId="21" builtinId="23" customBuiltin="1"/>
    <cellStyle name="Comma" xfId="29" builtinId="3"/>
    <cellStyle name="Explanatory Text" xfId="35" builtinId="53" customBuiltin="1"/>
    <cellStyle name="Good" xfId="43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28" builtinId="20" customBuiltin="1"/>
    <cellStyle name="Linked Cell" xfId="20" builtinId="24" customBuiltin="1"/>
    <cellStyle name="Neutral" xfId="30" builtinId="28" customBuiltin="1"/>
    <cellStyle name="Normal" xfId="0" builtinId="0"/>
    <cellStyle name="Normale 2" xfId="31"/>
    <cellStyle name="Nota 2" xfId="32"/>
    <cellStyle name="Output" xfId="33" builtinId="21" customBuiltin="1"/>
    <cellStyle name="Title" xfId="36" builtinId="15" customBuiltin="1"/>
    <cellStyle name="Total" xfId="41" builtinId="25" customBuiltin="1"/>
    <cellStyle name="Warning Text" xfId="3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231880</xdr:colOff>
      <xdr:row>2</xdr:row>
      <xdr:rowOff>31751</xdr:rowOff>
    </xdr:from>
    <xdr:to>
      <xdr:col>0</xdr:col>
      <xdr:colOff>1415506</xdr:colOff>
      <xdr:row>5</xdr:row>
      <xdr:rowOff>340939</xdr:rowOff>
    </xdr:to>
    <xdr:pic>
      <xdr:nvPicPr>
        <xdr:cNvPr id="2" name="Immagine 1" descr="C:\Users\Riccardo\Documents\Scan000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20" t="48753" r="56422" b="17609"/>
        <a:stretch>
          <a:fillRect/>
        </a:stretch>
      </xdr:blipFill>
      <xdr:spPr bwMode="auto">
        <a:xfrm>
          <a:off x="231880" y="833439"/>
          <a:ext cx="1183626" cy="14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352426</xdr:colOff>
      <xdr:row>18</xdr:row>
      <xdr:rowOff>28575</xdr:rowOff>
    </xdr:from>
    <xdr:to>
      <xdr:col>0</xdr:col>
      <xdr:colOff>1290659</xdr:colOff>
      <xdr:row>21</xdr:row>
      <xdr:rowOff>361575</xdr:rowOff>
    </xdr:to>
    <xdr:pic>
      <xdr:nvPicPr>
        <xdr:cNvPr id="3" name="Immagine 2" descr="C:\Users\Riccardo\Documents\Scan000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4384" t="3826" r="60250" b="65323"/>
        <a:stretch>
          <a:fillRect/>
        </a:stretch>
      </xdr:blipFill>
      <xdr:spPr bwMode="auto">
        <a:xfrm>
          <a:off x="352426" y="6972300"/>
          <a:ext cx="938233" cy="14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16</xdr:row>
      <xdr:rowOff>28575</xdr:rowOff>
    </xdr:from>
    <xdr:to>
      <xdr:col>0</xdr:col>
      <xdr:colOff>1364700</xdr:colOff>
      <xdr:row>17</xdr:row>
      <xdr:rowOff>742575</xdr:rowOff>
    </xdr:to>
    <xdr:pic>
      <xdr:nvPicPr>
        <xdr:cNvPr id="4" name="Immagine 3" descr="C:\Users\Riccardo\Documents\Scan000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1969" t="5144" r="19726" b="65429"/>
        <a:stretch>
          <a:fillRect/>
        </a:stretch>
      </xdr:blipFill>
      <xdr:spPr bwMode="auto">
        <a:xfrm>
          <a:off x="266700" y="5448300"/>
          <a:ext cx="1098000" cy="14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111126</xdr:colOff>
      <xdr:row>6</xdr:row>
      <xdr:rowOff>29308</xdr:rowOff>
    </xdr:from>
    <xdr:to>
      <xdr:col>0</xdr:col>
      <xdr:colOff>1508831</xdr:colOff>
      <xdr:row>9</xdr:row>
      <xdr:rowOff>347654</xdr:rowOff>
    </xdr:to>
    <xdr:pic>
      <xdr:nvPicPr>
        <xdr:cNvPr id="5" name="Immagine 4" descr="C:\Users\Riccardo\Documents\Scan0001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7373" t="52224" r="6919" b="10202"/>
        <a:stretch>
          <a:fillRect/>
        </a:stretch>
      </xdr:blipFill>
      <xdr:spPr bwMode="auto">
        <a:xfrm>
          <a:off x="111126" y="2601058"/>
          <a:ext cx="1397705" cy="1461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31750</xdr:colOff>
      <xdr:row>22</xdr:row>
      <xdr:rowOff>127008</xdr:rowOff>
    </xdr:from>
    <xdr:to>
      <xdr:col>0</xdr:col>
      <xdr:colOff>1615750</xdr:colOff>
      <xdr:row>27</xdr:row>
      <xdr:rowOff>126651</xdr:rowOff>
    </xdr:to>
    <xdr:pic>
      <xdr:nvPicPr>
        <xdr:cNvPr id="6" name="Immagine 5" descr="C:\Users\Riccardo\Documents\Scan0002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6103" t="55845" r="17036" b="2372"/>
        <a:stretch>
          <a:fillRect/>
        </a:stretch>
      </xdr:blipFill>
      <xdr:spPr bwMode="auto">
        <a:xfrm>
          <a:off x="31750" y="8612196"/>
          <a:ext cx="1584000" cy="1269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34926</xdr:colOff>
      <xdr:row>10</xdr:row>
      <xdr:rowOff>66677</xdr:rowOff>
    </xdr:from>
    <xdr:to>
      <xdr:col>0</xdr:col>
      <xdr:colOff>1618926</xdr:colOff>
      <xdr:row>15</xdr:row>
      <xdr:rowOff>95746</xdr:rowOff>
    </xdr:to>
    <xdr:pic>
      <xdr:nvPicPr>
        <xdr:cNvPr id="7" name="Immagine 6" descr="C:\Users\Riccardo\Documents\Scan0002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027" t="3728" r="10822" b="56580"/>
        <a:stretch>
          <a:fillRect/>
        </a:stretch>
      </xdr:blipFill>
      <xdr:spPr bwMode="auto">
        <a:xfrm>
          <a:off x="34926" y="4162427"/>
          <a:ext cx="1584000" cy="1018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1254121</xdr:colOff>
      <xdr:row>26</xdr:row>
      <xdr:rowOff>0</xdr:rowOff>
    </xdr:from>
    <xdr:to>
      <xdr:col>0</xdr:col>
      <xdr:colOff>1603374</xdr:colOff>
      <xdr:row>27</xdr:row>
      <xdr:rowOff>150812</xdr:rowOff>
    </xdr:to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1254121" y="9501188"/>
          <a:ext cx="349253" cy="4048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1345971</xdr:colOff>
      <xdr:row>22</xdr:row>
      <xdr:rowOff>125867</xdr:rowOff>
    </xdr:from>
    <xdr:to>
      <xdr:col>0</xdr:col>
      <xdr:colOff>1615849</xdr:colOff>
      <xdr:row>22</xdr:row>
      <xdr:rowOff>249465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345971" y="8586108"/>
          <a:ext cx="269878" cy="12359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1168133</xdr:colOff>
      <xdr:row>14</xdr:row>
      <xdr:rowOff>146540</xdr:rowOff>
    </xdr:from>
    <xdr:to>
      <xdr:col>0</xdr:col>
      <xdr:colOff>1438011</xdr:colOff>
      <xdr:row>15</xdr:row>
      <xdr:rowOff>71630</xdr:rowOff>
    </xdr:to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1168133" y="5033598"/>
          <a:ext cx="269878" cy="1229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29635</xdr:colOff>
      <xdr:row>55</xdr:row>
      <xdr:rowOff>90606</xdr:rowOff>
    </xdr:from>
    <xdr:to>
      <xdr:col>0</xdr:col>
      <xdr:colOff>1619039</xdr:colOff>
      <xdr:row>56</xdr:row>
      <xdr:rowOff>728308</xdr:rowOff>
    </xdr:to>
    <xdr:pic>
      <xdr:nvPicPr>
        <xdr:cNvPr id="11" name="Immagine 10" descr="C:\Users\Riccardo\Documents\Scan0003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2970" t="45953" r="10510" b="1231"/>
        <a:stretch>
          <a:fillRect/>
        </a:stretch>
      </xdr:blipFill>
      <xdr:spPr bwMode="auto">
        <a:xfrm>
          <a:off x="29635" y="17931664"/>
          <a:ext cx="1589404" cy="1450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31750</xdr:colOff>
      <xdr:row>29</xdr:row>
      <xdr:rowOff>126994</xdr:rowOff>
    </xdr:from>
    <xdr:to>
      <xdr:col>0</xdr:col>
      <xdr:colOff>1615750</xdr:colOff>
      <xdr:row>34</xdr:row>
      <xdr:rowOff>50513</xdr:rowOff>
    </xdr:to>
    <xdr:pic>
      <xdr:nvPicPr>
        <xdr:cNvPr id="12" name="Immagine 11" descr="C:\Users\Riccardo\Documents\Scan0003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3722" t="5252" r="14038" b="62720"/>
        <a:stretch>
          <a:fillRect/>
        </a:stretch>
      </xdr:blipFill>
      <xdr:spPr bwMode="auto">
        <a:xfrm>
          <a:off x="31750" y="10580682"/>
          <a:ext cx="1584000" cy="915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941158</xdr:colOff>
      <xdr:row>32</xdr:row>
      <xdr:rowOff>235854</xdr:rowOff>
    </xdr:from>
    <xdr:to>
      <xdr:col>0</xdr:col>
      <xdr:colOff>1211036</xdr:colOff>
      <xdr:row>33</xdr:row>
      <xdr:rowOff>105452</xdr:rowOff>
    </xdr:to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941158" y="11395979"/>
          <a:ext cx="269878" cy="12359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39687</xdr:colOff>
      <xdr:row>54</xdr:row>
      <xdr:rowOff>23812</xdr:rowOff>
    </xdr:from>
    <xdr:to>
      <xdr:col>0</xdr:col>
      <xdr:colOff>1611312</xdr:colOff>
      <xdr:row>54</xdr:row>
      <xdr:rowOff>1499812</xdr:rowOff>
    </xdr:to>
    <xdr:pic>
      <xdr:nvPicPr>
        <xdr:cNvPr id="15" name="Immagine 14" descr="C:\Users\Riccardo\Documents\Scan0004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55120" t="73068" r="3507"/>
        <a:stretch>
          <a:fillRect/>
        </a:stretch>
      </xdr:blipFill>
      <xdr:spPr bwMode="auto">
        <a:xfrm>
          <a:off x="39687" y="16930687"/>
          <a:ext cx="1571625" cy="14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32217</xdr:colOff>
      <xdr:row>39</xdr:row>
      <xdr:rowOff>7937</xdr:rowOff>
    </xdr:from>
    <xdr:to>
      <xdr:col>0</xdr:col>
      <xdr:colOff>1616217</xdr:colOff>
      <xdr:row>44</xdr:row>
      <xdr:rowOff>37497</xdr:rowOff>
    </xdr:to>
    <xdr:pic>
      <xdr:nvPicPr>
        <xdr:cNvPr id="16" name="Immagine 15" descr="C:\Users\Riccardo\Documents\Scan0004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8923" t="36864" r="8591" b="24777"/>
        <a:stretch>
          <a:fillRect/>
        </a:stretch>
      </xdr:blipFill>
      <xdr:spPr bwMode="auto">
        <a:xfrm>
          <a:off x="32217" y="14138555"/>
          <a:ext cx="1584000" cy="982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23815</xdr:colOff>
      <xdr:row>35</xdr:row>
      <xdr:rowOff>190481</xdr:rowOff>
    </xdr:from>
    <xdr:to>
      <xdr:col>0</xdr:col>
      <xdr:colOff>1618791</xdr:colOff>
      <xdr:row>39</xdr:row>
      <xdr:rowOff>10598</xdr:rowOff>
    </xdr:to>
    <xdr:pic>
      <xdr:nvPicPr>
        <xdr:cNvPr id="17" name="Immagine 16" descr="C:\Users\Riccardo\Documents\Scan0004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9805" t="4092" r="40652" b="62073"/>
        <a:stretch>
          <a:fillRect/>
        </a:stretch>
      </xdr:blipFill>
      <xdr:spPr bwMode="auto">
        <a:xfrm>
          <a:off x="23815" y="12112606"/>
          <a:ext cx="1594976" cy="1436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33618</xdr:colOff>
      <xdr:row>47</xdr:row>
      <xdr:rowOff>149132</xdr:rowOff>
    </xdr:from>
    <xdr:to>
      <xdr:col>0</xdr:col>
      <xdr:colOff>1617618</xdr:colOff>
      <xdr:row>52</xdr:row>
      <xdr:rowOff>178692</xdr:rowOff>
    </xdr:to>
    <xdr:pic>
      <xdr:nvPicPr>
        <xdr:cNvPr id="18" name="Immagine 17" descr="C:\Users\Riccardo\Documents\Scan0004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8923" t="36864" r="8591" b="24777"/>
        <a:stretch>
          <a:fillRect/>
        </a:stretch>
      </xdr:blipFill>
      <xdr:spPr bwMode="auto">
        <a:xfrm>
          <a:off x="33618" y="15803750"/>
          <a:ext cx="1584000" cy="982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119186</xdr:colOff>
      <xdr:row>38</xdr:row>
      <xdr:rowOff>109956</xdr:rowOff>
    </xdr:from>
    <xdr:to>
      <xdr:col>0</xdr:col>
      <xdr:colOff>952500</xdr:colOff>
      <xdr:row>39</xdr:row>
      <xdr:rowOff>45038</xdr:rowOff>
    </xdr:to>
    <xdr:sp macro="" textlink="">
      <xdr:nvSpPr>
        <xdr:cNvPr id="19" name="Rettangolo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119186" y="13998817"/>
          <a:ext cx="833314" cy="1255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77559</xdr:colOff>
      <xdr:row>47</xdr:row>
      <xdr:rowOff>85966</xdr:rowOff>
    </xdr:from>
    <xdr:to>
      <xdr:col>0</xdr:col>
      <xdr:colOff>910873</xdr:colOff>
      <xdr:row>48</xdr:row>
      <xdr:rowOff>21048</xdr:rowOff>
    </xdr:to>
    <xdr:sp macro="" textlink="">
      <xdr:nvSpPr>
        <xdr:cNvPr id="20" name="Rettangol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7559" y="15689327"/>
          <a:ext cx="833314" cy="1255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812043</xdr:colOff>
      <xdr:row>42</xdr:row>
      <xdr:rowOff>33756</xdr:rowOff>
    </xdr:from>
    <xdr:to>
      <xdr:col>0</xdr:col>
      <xdr:colOff>1090083</xdr:colOff>
      <xdr:row>42</xdr:row>
      <xdr:rowOff>159338</xdr:rowOff>
    </xdr:to>
    <xdr:sp macro="" textlink="">
      <xdr:nvSpPr>
        <xdr:cNvPr id="21" name="Rettangolo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812043" y="14684617"/>
          <a:ext cx="278040" cy="1255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805693</xdr:colOff>
      <xdr:row>50</xdr:row>
      <xdr:rowOff>164991</xdr:rowOff>
    </xdr:from>
    <xdr:to>
      <xdr:col>0</xdr:col>
      <xdr:colOff>1083733</xdr:colOff>
      <xdr:row>51</xdr:row>
      <xdr:rowOff>100073</xdr:rowOff>
    </xdr:to>
    <xdr:sp macro="" textlink="">
      <xdr:nvSpPr>
        <xdr:cNvPr id="22" name="Rettangolo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805693" y="16339852"/>
          <a:ext cx="278040" cy="1255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1145065</xdr:colOff>
      <xdr:row>43</xdr:row>
      <xdr:rowOff>38696</xdr:rowOff>
    </xdr:from>
    <xdr:to>
      <xdr:col>0</xdr:col>
      <xdr:colOff>1573389</xdr:colOff>
      <xdr:row>44</xdr:row>
      <xdr:rowOff>123472</xdr:rowOff>
    </xdr:to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1145065" y="14880057"/>
          <a:ext cx="428324" cy="27527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1173996</xdr:colOff>
      <xdr:row>51</xdr:row>
      <xdr:rowOff>166401</xdr:rowOff>
    </xdr:from>
    <xdr:to>
      <xdr:col>0</xdr:col>
      <xdr:colOff>1602320</xdr:colOff>
      <xdr:row>53</xdr:row>
      <xdr:rowOff>60677</xdr:rowOff>
    </xdr:to>
    <xdr:sp macro="" textlink="">
      <xdr:nvSpPr>
        <xdr:cNvPr id="24" name="Rettangolo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1173996" y="16531762"/>
          <a:ext cx="428324" cy="27527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39688</xdr:colOff>
      <xdr:row>57</xdr:row>
      <xdr:rowOff>374893</xdr:rowOff>
    </xdr:from>
    <xdr:to>
      <xdr:col>0</xdr:col>
      <xdr:colOff>1623688</xdr:colOff>
      <xdr:row>57</xdr:row>
      <xdr:rowOff>738482</xdr:rowOff>
    </xdr:to>
    <xdr:pic>
      <xdr:nvPicPr>
        <xdr:cNvPr id="25" name="Immagine 24" descr="C:\Users\Riccardo\Documents\Scan0005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1024" t="81299" r="7787" b="3597"/>
        <a:stretch>
          <a:fillRect/>
        </a:stretch>
      </xdr:blipFill>
      <xdr:spPr bwMode="auto">
        <a:xfrm>
          <a:off x="39688" y="21007508"/>
          <a:ext cx="1584000" cy="370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41276</xdr:colOff>
      <xdr:row>57</xdr:row>
      <xdr:rowOff>0</xdr:rowOff>
    </xdr:from>
    <xdr:to>
      <xdr:col>0</xdr:col>
      <xdr:colOff>1625276</xdr:colOff>
      <xdr:row>57</xdr:row>
      <xdr:rowOff>360381</xdr:rowOff>
    </xdr:to>
    <xdr:pic>
      <xdr:nvPicPr>
        <xdr:cNvPr id="27" name="Immagine 26" descr="C:\Users\Riccardo\Documents\Scan0005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0376" t="61431" r="6749" b="23283"/>
        <a:stretch>
          <a:fillRect/>
        </a:stretch>
      </xdr:blipFill>
      <xdr:spPr bwMode="auto">
        <a:xfrm>
          <a:off x="41276" y="20549335"/>
          <a:ext cx="1584000" cy="367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58616</xdr:colOff>
      <xdr:row>65</xdr:row>
      <xdr:rowOff>67652</xdr:rowOff>
    </xdr:from>
    <xdr:to>
      <xdr:col>0</xdr:col>
      <xdr:colOff>1570616</xdr:colOff>
      <xdr:row>67</xdr:row>
      <xdr:rowOff>497649</xdr:rowOff>
    </xdr:to>
    <xdr:pic>
      <xdr:nvPicPr>
        <xdr:cNvPr id="28" name="Immagine 27" descr="C:\Users\Riccardo\Documents\Scan0006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3761" t="51826" r="40989" b="6853"/>
        <a:stretch>
          <a:fillRect/>
        </a:stretch>
      </xdr:blipFill>
      <xdr:spPr bwMode="auto">
        <a:xfrm>
          <a:off x="58616" y="27956852"/>
          <a:ext cx="1512000" cy="15348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25034</xdr:colOff>
      <xdr:row>58</xdr:row>
      <xdr:rowOff>112345</xdr:rowOff>
    </xdr:from>
    <xdr:to>
      <xdr:col>0</xdr:col>
      <xdr:colOff>1609034</xdr:colOff>
      <xdr:row>58</xdr:row>
      <xdr:rowOff>1425112</xdr:rowOff>
    </xdr:to>
    <xdr:pic>
      <xdr:nvPicPr>
        <xdr:cNvPr id="29" name="Immagine 28" descr="C:\Users\Riccardo\Documents\Scan0007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4520" t="2120" r="47625" b="73454"/>
        <a:stretch>
          <a:fillRect/>
        </a:stretch>
      </xdr:blipFill>
      <xdr:spPr bwMode="auto">
        <a:xfrm>
          <a:off x="25034" y="21521614"/>
          <a:ext cx="1584000" cy="1312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58564</xdr:colOff>
      <xdr:row>63</xdr:row>
      <xdr:rowOff>43949</xdr:rowOff>
    </xdr:from>
    <xdr:to>
      <xdr:col>0</xdr:col>
      <xdr:colOff>934907</xdr:colOff>
      <xdr:row>63</xdr:row>
      <xdr:rowOff>799743</xdr:rowOff>
    </xdr:to>
    <xdr:pic>
      <xdr:nvPicPr>
        <xdr:cNvPr id="35" name="Immagine 34" descr="C:\Users\Riccardo\Documents\Scan0008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62746" t="49083" r="14956" b="36427"/>
        <a:stretch>
          <a:fillRect/>
        </a:stretch>
      </xdr:blipFill>
      <xdr:spPr bwMode="auto">
        <a:xfrm>
          <a:off x="58564" y="26409149"/>
          <a:ext cx="876343" cy="755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571499</xdr:colOff>
      <xdr:row>64</xdr:row>
      <xdr:rowOff>1048</xdr:rowOff>
    </xdr:from>
    <xdr:to>
      <xdr:col>0</xdr:col>
      <xdr:colOff>1583074</xdr:colOff>
      <xdr:row>64</xdr:row>
      <xdr:rowOff>866775</xdr:rowOff>
    </xdr:to>
    <xdr:pic>
      <xdr:nvPicPr>
        <xdr:cNvPr id="36" name="Immagine 35" descr="C:\Users\Riccardo\Documents\Scan0008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13586" t="53763" r="52448" b="24307"/>
        <a:stretch>
          <a:fillRect/>
        </a:stretch>
      </xdr:blipFill>
      <xdr:spPr bwMode="auto">
        <a:xfrm>
          <a:off x="571499" y="27299698"/>
          <a:ext cx="1011575" cy="86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449092</xdr:colOff>
      <xdr:row>61</xdr:row>
      <xdr:rowOff>29308</xdr:rowOff>
    </xdr:from>
    <xdr:to>
      <xdr:col>0</xdr:col>
      <xdr:colOff>1172307</xdr:colOff>
      <xdr:row>62</xdr:row>
      <xdr:rowOff>1519315</xdr:rowOff>
    </xdr:to>
    <xdr:pic>
      <xdr:nvPicPr>
        <xdr:cNvPr id="40" name="Immagine 39" descr="C:\Users\Riccardo\Documents\Scan0009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53823" t="7898" r="3766" b="16283"/>
        <a:stretch>
          <a:fillRect/>
        </a:stretch>
      </xdr:blipFill>
      <xdr:spPr bwMode="auto">
        <a:xfrm>
          <a:off x="449092" y="24567173"/>
          <a:ext cx="723215" cy="1702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29308</xdr:colOff>
      <xdr:row>68</xdr:row>
      <xdr:rowOff>92430</xdr:rowOff>
    </xdr:from>
    <xdr:to>
      <xdr:col>0</xdr:col>
      <xdr:colOff>1613308</xdr:colOff>
      <xdr:row>68</xdr:row>
      <xdr:rowOff>1104240</xdr:rowOff>
    </xdr:to>
    <xdr:pic>
      <xdr:nvPicPr>
        <xdr:cNvPr id="45" name="Immagine 44" descr="C:\Users\Riccardo\Documents\Scan0010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5315" r="3806" b="57031"/>
        <a:stretch>
          <a:fillRect/>
        </a:stretch>
      </xdr:blipFill>
      <xdr:spPr bwMode="auto">
        <a:xfrm>
          <a:off x="29308" y="29638980"/>
          <a:ext cx="1584000" cy="1011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70</xdr:row>
      <xdr:rowOff>93299</xdr:rowOff>
    </xdr:from>
    <xdr:to>
      <xdr:col>0</xdr:col>
      <xdr:colOff>1612575</xdr:colOff>
      <xdr:row>70</xdr:row>
      <xdr:rowOff>1147024</xdr:rowOff>
    </xdr:to>
    <xdr:pic>
      <xdr:nvPicPr>
        <xdr:cNvPr id="59" name="Immagine 58" descr="C:\Users\Riccardo\Documents\Scan0014.jp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8819" t="72220" r="34504" b="440"/>
        <a:stretch>
          <a:fillRect/>
        </a:stretch>
      </xdr:blipFill>
      <xdr:spPr bwMode="auto">
        <a:xfrm>
          <a:off x="28575" y="32725949"/>
          <a:ext cx="1584000" cy="105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253277</xdr:colOff>
      <xdr:row>69</xdr:row>
      <xdr:rowOff>54950</xdr:rowOff>
    </xdr:from>
    <xdr:to>
      <xdr:col>0</xdr:col>
      <xdr:colOff>1417029</xdr:colOff>
      <xdr:row>69</xdr:row>
      <xdr:rowOff>1557066</xdr:rowOff>
    </xdr:to>
    <xdr:pic>
      <xdr:nvPicPr>
        <xdr:cNvPr id="60" name="Immagine 59" descr="C:\Users\Riccardo\Documents\Scan0014.jpg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37586" t="18128" r="5193" b="28094"/>
        <a:stretch>
          <a:fillRect/>
        </a:stretch>
      </xdr:blipFill>
      <xdr:spPr bwMode="auto">
        <a:xfrm>
          <a:off x="253277" y="32649500"/>
          <a:ext cx="1163752" cy="1502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39690</xdr:colOff>
      <xdr:row>82</xdr:row>
      <xdr:rowOff>24480</xdr:rowOff>
    </xdr:from>
    <xdr:to>
      <xdr:col>0</xdr:col>
      <xdr:colOff>674691</xdr:colOff>
      <xdr:row>82</xdr:row>
      <xdr:rowOff>571499</xdr:rowOff>
    </xdr:to>
    <xdr:sp macro="" textlink="">
      <xdr:nvSpPr>
        <xdr:cNvPr id="61" name="Rettangolo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/>
      </xdr:nvSpPr>
      <xdr:spPr>
        <a:xfrm>
          <a:off x="39690" y="44077605"/>
          <a:ext cx="635001" cy="54701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27234</xdr:colOff>
      <xdr:row>83</xdr:row>
      <xdr:rowOff>158750</xdr:rowOff>
    </xdr:from>
    <xdr:to>
      <xdr:col>0</xdr:col>
      <xdr:colOff>724144</xdr:colOff>
      <xdr:row>83</xdr:row>
      <xdr:rowOff>319084</xdr:rowOff>
    </xdr:to>
    <xdr:sp macro="" textlink="">
      <xdr:nvSpPr>
        <xdr:cNvPr id="62" name="Rettangolo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/>
      </xdr:nvSpPr>
      <xdr:spPr>
        <a:xfrm>
          <a:off x="27234" y="46545500"/>
          <a:ext cx="696910" cy="1603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29308</xdr:colOff>
      <xdr:row>71</xdr:row>
      <xdr:rowOff>79863</xdr:rowOff>
    </xdr:from>
    <xdr:to>
      <xdr:col>0</xdr:col>
      <xdr:colOff>1613308</xdr:colOff>
      <xdr:row>74</xdr:row>
      <xdr:rowOff>445373</xdr:rowOff>
    </xdr:to>
    <xdr:pic>
      <xdr:nvPicPr>
        <xdr:cNvPr id="63" name="Immagine 62" descr="C:\Users\Riccardo\Documents\Scan0016.jpg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54801" t="1935" r="9149" b="66322"/>
        <a:stretch>
          <a:fillRect/>
        </a:stretch>
      </xdr:blipFill>
      <xdr:spPr bwMode="auto">
        <a:xfrm>
          <a:off x="29308" y="33931713"/>
          <a:ext cx="1584000" cy="1937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29308</xdr:colOff>
      <xdr:row>59</xdr:row>
      <xdr:rowOff>131885</xdr:rowOff>
    </xdr:from>
    <xdr:to>
      <xdr:col>0</xdr:col>
      <xdr:colOff>1613308</xdr:colOff>
      <xdr:row>60</xdr:row>
      <xdr:rowOff>686507</xdr:rowOff>
    </xdr:to>
    <xdr:pic>
      <xdr:nvPicPr>
        <xdr:cNvPr id="64" name="Immagine 63" descr="C:\Users\Riccardo\Documents\Scan0016.jp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8922" t="66912" r="60169" b="13059"/>
        <a:stretch>
          <a:fillRect/>
        </a:stretch>
      </xdr:blipFill>
      <xdr:spPr bwMode="auto">
        <a:xfrm>
          <a:off x="29308" y="23072481"/>
          <a:ext cx="1584000" cy="13532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912327</xdr:colOff>
      <xdr:row>87</xdr:row>
      <xdr:rowOff>369737</xdr:rowOff>
    </xdr:from>
    <xdr:to>
      <xdr:col>0</xdr:col>
      <xdr:colOff>1609237</xdr:colOff>
      <xdr:row>87</xdr:row>
      <xdr:rowOff>444838</xdr:rowOff>
    </xdr:to>
    <xdr:sp macro="" textlink="">
      <xdr:nvSpPr>
        <xdr:cNvPr id="65" name="Rettangolo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/>
      </xdr:nvSpPr>
      <xdr:spPr>
        <a:xfrm>
          <a:off x="912327" y="49356609"/>
          <a:ext cx="696910" cy="751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46285</xdr:colOff>
      <xdr:row>87</xdr:row>
      <xdr:rowOff>349005</xdr:rowOff>
    </xdr:from>
    <xdr:to>
      <xdr:col>0</xdr:col>
      <xdr:colOff>300404</xdr:colOff>
      <xdr:row>87</xdr:row>
      <xdr:rowOff>438394</xdr:rowOff>
    </xdr:to>
    <xdr:sp macro="" textlink="">
      <xdr:nvSpPr>
        <xdr:cNvPr id="66" name="Rettangolo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/>
      </xdr:nvSpPr>
      <xdr:spPr>
        <a:xfrm>
          <a:off x="46285" y="49394818"/>
          <a:ext cx="254119" cy="8938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46117</xdr:colOff>
      <xdr:row>0</xdr:row>
      <xdr:rowOff>64809</xdr:rowOff>
    </xdr:from>
    <xdr:to>
      <xdr:col>1</xdr:col>
      <xdr:colOff>252288</xdr:colOff>
      <xdr:row>0</xdr:row>
      <xdr:rowOff>422806</xdr:rowOff>
    </xdr:to>
    <xdr:pic>
      <xdr:nvPicPr>
        <xdr:cNvPr id="1025" name="Picture 1" descr="http://tamtamgranditaglie.com/wp-content/uploads/2016/02/krizia-logo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6117" y="64809"/>
          <a:ext cx="1854729" cy="35799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14377</xdr:colOff>
      <xdr:row>70</xdr:row>
      <xdr:rowOff>46726</xdr:rowOff>
    </xdr:from>
    <xdr:to>
      <xdr:col>0</xdr:col>
      <xdr:colOff>772783</xdr:colOff>
      <xdr:row>70</xdr:row>
      <xdr:rowOff>147368</xdr:rowOff>
    </xdr:to>
    <xdr:sp macro="" textlink="">
      <xdr:nvSpPr>
        <xdr:cNvPr id="69" name="Rettangolo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/>
      </xdr:nvSpPr>
      <xdr:spPr>
        <a:xfrm>
          <a:off x="14377" y="32801943"/>
          <a:ext cx="758406" cy="100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127238</xdr:colOff>
      <xdr:row>69</xdr:row>
      <xdr:rowOff>66136</xdr:rowOff>
    </xdr:from>
    <xdr:to>
      <xdr:col>0</xdr:col>
      <xdr:colOff>722462</xdr:colOff>
      <xdr:row>69</xdr:row>
      <xdr:rowOff>575094</xdr:rowOff>
    </xdr:to>
    <xdr:sp macro="" textlink="">
      <xdr:nvSpPr>
        <xdr:cNvPr id="70" name="Rettangolo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/>
      </xdr:nvSpPr>
      <xdr:spPr>
        <a:xfrm>
          <a:off x="127238" y="31182334"/>
          <a:ext cx="595224" cy="5089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754811</xdr:colOff>
      <xdr:row>63</xdr:row>
      <xdr:rowOff>715275</xdr:rowOff>
    </xdr:from>
    <xdr:to>
      <xdr:col>0</xdr:col>
      <xdr:colOff>1214887</xdr:colOff>
      <xdr:row>63</xdr:row>
      <xdr:rowOff>815917</xdr:rowOff>
    </xdr:to>
    <xdr:sp macro="" textlink="">
      <xdr:nvSpPr>
        <xdr:cNvPr id="71" name="Rettangolo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/>
      </xdr:nvSpPr>
      <xdr:spPr>
        <a:xfrm>
          <a:off x="754811" y="27119294"/>
          <a:ext cx="460076" cy="100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677173</xdr:colOff>
      <xdr:row>62</xdr:row>
      <xdr:rowOff>716712</xdr:rowOff>
    </xdr:from>
    <xdr:to>
      <xdr:col>0</xdr:col>
      <xdr:colOff>1137249</xdr:colOff>
      <xdr:row>62</xdr:row>
      <xdr:rowOff>862641</xdr:rowOff>
    </xdr:to>
    <xdr:sp macro="" textlink="">
      <xdr:nvSpPr>
        <xdr:cNvPr id="72" name="Rettangolo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/>
      </xdr:nvSpPr>
      <xdr:spPr>
        <a:xfrm>
          <a:off x="677173" y="26236523"/>
          <a:ext cx="460076" cy="1459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4</xdr:col>
      <xdr:colOff>0</xdr:colOff>
      <xdr:row>78</xdr:row>
      <xdr:rowOff>1302301</xdr:rowOff>
    </xdr:from>
    <xdr:to>
      <xdr:col>4</xdr:col>
      <xdr:colOff>181295</xdr:colOff>
      <xdr:row>78</xdr:row>
      <xdr:rowOff>1356687</xdr:rowOff>
    </xdr:to>
    <xdr:sp macro="" textlink="">
      <xdr:nvSpPr>
        <xdr:cNvPr id="50" name="Rettangolo 4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8036511" y="36727974"/>
          <a:ext cx="372919" cy="676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76"/>
  <sheetViews>
    <sheetView showGridLines="0" tabSelected="1" showOutlineSymbols="0" zoomScale="130" zoomScaleNormal="130" zoomScaleSheetLayoutView="120" workbookViewId="0">
      <selection activeCell="F5" sqref="F5"/>
    </sheetView>
  </sheetViews>
  <sheetFormatPr defaultColWidth="6.85546875" defaultRowHeight="12.75" customHeight="1" x14ac:dyDescent="0.2"/>
  <cols>
    <col min="1" max="1" width="24.7109375" style="2" customWidth="1"/>
    <col min="2" max="2" width="35.28515625" style="2" customWidth="1"/>
    <col min="3" max="3" width="8.85546875" style="2" customWidth="1"/>
    <col min="4" max="4" width="5.7109375" style="2" customWidth="1"/>
    <col min="5" max="5" width="10" style="6" customWidth="1"/>
    <col min="6" max="6" width="8.42578125" style="7" customWidth="1"/>
    <col min="7" max="7" width="11.28515625" style="8" bestFit="1" customWidth="1"/>
    <col min="8" max="16384" width="6.85546875" style="2"/>
  </cols>
  <sheetData>
    <row r="1" spans="1:8" ht="43.5" customHeight="1" x14ac:dyDescent="0.2">
      <c r="A1" s="19" t="s">
        <v>84</v>
      </c>
      <c r="B1" s="19"/>
      <c r="C1" s="19"/>
      <c r="D1" s="19"/>
      <c r="E1" s="19"/>
      <c r="F1" s="19"/>
      <c r="G1" s="19"/>
    </row>
    <row r="2" spans="1:8" ht="36.75" customHeight="1" x14ac:dyDescent="0.2">
      <c r="A2" s="12" t="s">
        <v>77</v>
      </c>
      <c r="B2" s="12" t="s">
        <v>0</v>
      </c>
      <c r="C2" s="12" t="s">
        <v>72</v>
      </c>
      <c r="D2" s="12" t="s">
        <v>73</v>
      </c>
      <c r="E2" s="13" t="s">
        <v>83</v>
      </c>
      <c r="F2" s="14" t="s">
        <v>74</v>
      </c>
      <c r="G2" s="15" t="s">
        <v>75</v>
      </c>
    </row>
    <row r="3" spans="1:8" ht="30.75" customHeight="1" x14ac:dyDescent="0.2">
      <c r="A3" s="16"/>
      <c r="B3" s="16" t="s">
        <v>3</v>
      </c>
      <c r="C3" s="16" t="s">
        <v>1</v>
      </c>
      <c r="D3" s="1" t="s">
        <v>2</v>
      </c>
      <c r="E3" s="3">
        <v>34</v>
      </c>
      <c r="F3" s="4">
        <v>110.39999999999999</v>
      </c>
      <c r="G3" s="5">
        <f t="shared" ref="G3:G29" si="0">F3*E3</f>
        <v>3753.6</v>
      </c>
      <c r="H3" s="10"/>
    </row>
    <row r="4" spans="1:8" ht="30.75" customHeight="1" x14ac:dyDescent="0.2">
      <c r="A4" s="16"/>
      <c r="B4" s="16"/>
      <c r="C4" s="16"/>
      <c r="D4" s="1" t="s">
        <v>4</v>
      </c>
      <c r="E4" s="3">
        <v>6</v>
      </c>
      <c r="F4" s="4">
        <v>110.39999999999999</v>
      </c>
      <c r="G4" s="5">
        <f t="shared" si="0"/>
        <v>662.4</v>
      </c>
      <c r="H4" s="10"/>
    </row>
    <row r="5" spans="1:8" ht="30.75" customHeight="1" x14ac:dyDescent="0.2">
      <c r="A5" s="16"/>
      <c r="B5" s="16"/>
      <c r="C5" s="16"/>
      <c r="D5" s="1" t="s">
        <v>5</v>
      </c>
      <c r="E5" s="3">
        <v>72</v>
      </c>
      <c r="F5" s="4">
        <v>110.39999999999999</v>
      </c>
      <c r="G5" s="5">
        <f t="shared" si="0"/>
        <v>7948.7999999999993</v>
      </c>
      <c r="H5" s="10"/>
    </row>
    <row r="6" spans="1:8" ht="30.75" customHeight="1" x14ac:dyDescent="0.2">
      <c r="A6" s="16"/>
      <c r="B6" s="16"/>
      <c r="C6" s="16"/>
      <c r="D6" s="1" t="s">
        <v>6</v>
      </c>
      <c r="E6" s="3">
        <v>33</v>
      </c>
      <c r="F6" s="4">
        <v>110.39999999999999</v>
      </c>
      <c r="G6" s="5">
        <f t="shared" si="0"/>
        <v>3643.2</v>
      </c>
      <c r="H6" s="10"/>
    </row>
    <row r="7" spans="1:8" ht="30" customHeight="1" x14ac:dyDescent="0.2">
      <c r="A7" s="16"/>
      <c r="B7" s="16" t="s">
        <v>8</v>
      </c>
      <c r="C7" s="16" t="s">
        <v>7</v>
      </c>
      <c r="D7" s="1" t="s">
        <v>2</v>
      </c>
      <c r="E7" s="3">
        <v>34</v>
      </c>
      <c r="F7" s="4">
        <v>131.1</v>
      </c>
      <c r="G7" s="5">
        <f t="shared" si="0"/>
        <v>4457.3999999999996</v>
      </c>
      <c r="H7" s="10"/>
    </row>
    <row r="8" spans="1:8" ht="30" customHeight="1" x14ac:dyDescent="0.2">
      <c r="A8" s="16"/>
      <c r="B8" s="16"/>
      <c r="C8" s="16"/>
      <c r="D8" s="1" t="s">
        <v>4</v>
      </c>
      <c r="E8" s="3">
        <v>13</v>
      </c>
      <c r="F8" s="4">
        <v>131.1</v>
      </c>
      <c r="G8" s="5">
        <f t="shared" si="0"/>
        <v>1704.3</v>
      </c>
      <c r="H8" s="10"/>
    </row>
    <row r="9" spans="1:8" ht="30" customHeight="1" x14ac:dyDescent="0.2">
      <c r="A9" s="16"/>
      <c r="B9" s="16"/>
      <c r="C9" s="16"/>
      <c r="D9" s="1" t="s">
        <v>5</v>
      </c>
      <c r="E9" s="3">
        <v>34</v>
      </c>
      <c r="F9" s="4">
        <v>131.1</v>
      </c>
      <c r="G9" s="5">
        <f t="shared" si="0"/>
        <v>4457.3999999999996</v>
      </c>
      <c r="H9" s="10"/>
    </row>
    <row r="10" spans="1:8" ht="30" customHeight="1" x14ac:dyDescent="0.2">
      <c r="A10" s="16"/>
      <c r="B10" s="16"/>
      <c r="C10" s="16"/>
      <c r="D10" s="1" t="s">
        <v>6</v>
      </c>
      <c r="E10" s="3">
        <v>1</v>
      </c>
      <c r="F10" s="4">
        <v>131.1</v>
      </c>
      <c r="G10" s="5">
        <f t="shared" si="0"/>
        <v>131.1</v>
      </c>
      <c r="H10" s="10"/>
    </row>
    <row r="11" spans="1:8" ht="15.75" customHeight="1" x14ac:dyDescent="0.2">
      <c r="A11" s="16"/>
      <c r="B11" s="16" t="s">
        <v>10</v>
      </c>
      <c r="C11" s="16" t="s">
        <v>9</v>
      </c>
      <c r="D11" s="1" t="s">
        <v>2</v>
      </c>
      <c r="E11" s="3">
        <v>32</v>
      </c>
      <c r="F11" s="4">
        <v>82.8</v>
      </c>
      <c r="G11" s="5">
        <f t="shared" si="0"/>
        <v>2649.6</v>
      </c>
      <c r="H11" s="10"/>
    </row>
    <row r="12" spans="1:8" ht="15.75" customHeight="1" x14ac:dyDescent="0.2">
      <c r="A12" s="16"/>
      <c r="B12" s="16"/>
      <c r="C12" s="16"/>
      <c r="D12" s="1" t="s">
        <v>4</v>
      </c>
      <c r="E12" s="3">
        <v>8</v>
      </c>
      <c r="F12" s="4">
        <v>82.8</v>
      </c>
      <c r="G12" s="5">
        <f t="shared" si="0"/>
        <v>662.4</v>
      </c>
      <c r="H12" s="10"/>
    </row>
    <row r="13" spans="1:8" ht="15.75" customHeight="1" x14ac:dyDescent="0.2">
      <c r="A13" s="16"/>
      <c r="B13" s="16"/>
      <c r="C13" s="16"/>
      <c r="D13" s="1" t="s">
        <v>5</v>
      </c>
      <c r="E13" s="3">
        <v>33</v>
      </c>
      <c r="F13" s="4">
        <v>82.8</v>
      </c>
      <c r="G13" s="5">
        <f t="shared" si="0"/>
        <v>2732.4</v>
      </c>
      <c r="H13" s="10"/>
    </row>
    <row r="14" spans="1:8" ht="15.75" customHeight="1" x14ac:dyDescent="0.2">
      <c r="A14" s="16"/>
      <c r="B14" s="16"/>
      <c r="C14" s="16"/>
      <c r="D14" s="1" t="s">
        <v>6</v>
      </c>
      <c r="E14" s="3">
        <v>19</v>
      </c>
      <c r="F14" s="4">
        <v>82.8</v>
      </c>
      <c r="G14" s="5">
        <f t="shared" si="0"/>
        <v>1573.2</v>
      </c>
      <c r="H14" s="10"/>
    </row>
    <row r="15" spans="1:8" ht="15.75" customHeight="1" x14ac:dyDescent="0.2">
      <c r="A15" s="16"/>
      <c r="B15" s="17" t="s">
        <v>12</v>
      </c>
      <c r="C15" s="17" t="s">
        <v>11</v>
      </c>
      <c r="D15" s="1" t="s">
        <v>5</v>
      </c>
      <c r="E15" s="3">
        <v>23</v>
      </c>
      <c r="F15" s="4">
        <v>82.8</v>
      </c>
      <c r="G15" s="5">
        <f t="shared" si="0"/>
        <v>1904.3999999999999</v>
      </c>
      <c r="H15" s="10"/>
    </row>
    <row r="16" spans="1:8" ht="15.75" customHeight="1" x14ac:dyDescent="0.2">
      <c r="A16" s="16"/>
      <c r="B16" s="18"/>
      <c r="C16" s="18"/>
      <c r="D16" s="1" t="s">
        <v>6</v>
      </c>
      <c r="E16" s="3">
        <v>20</v>
      </c>
      <c r="F16" s="4">
        <v>82.8</v>
      </c>
      <c r="G16" s="5">
        <f t="shared" si="0"/>
        <v>1656</v>
      </c>
      <c r="H16" s="10"/>
    </row>
    <row r="17" spans="1:8" ht="60" customHeight="1" x14ac:dyDescent="0.2">
      <c r="A17" s="16"/>
      <c r="B17" s="16" t="s">
        <v>14</v>
      </c>
      <c r="C17" s="16" t="s">
        <v>13</v>
      </c>
      <c r="D17" s="1" t="s">
        <v>4</v>
      </c>
      <c r="E17" s="3">
        <v>25</v>
      </c>
      <c r="F17" s="4">
        <v>132.25</v>
      </c>
      <c r="G17" s="5">
        <f t="shared" si="0"/>
        <v>3306.25</v>
      </c>
      <c r="H17" s="10"/>
    </row>
    <row r="18" spans="1:8" ht="60" customHeight="1" x14ac:dyDescent="0.2">
      <c r="A18" s="16"/>
      <c r="B18" s="16"/>
      <c r="C18" s="16"/>
      <c r="D18" s="1" t="s">
        <v>15</v>
      </c>
      <c r="E18" s="3">
        <v>34</v>
      </c>
      <c r="F18" s="4">
        <v>132.25</v>
      </c>
      <c r="G18" s="5">
        <f t="shared" si="0"/>
        <v>4496.5</v>
      </c>
      <c r="H18" s="10"/>
    </row>
    <row r="19" spans="1:8" ht="30" customHeight="1" x14ac:dyDescent="0.2">
      <c r="A19" s="16"/>
      <c r="B19" s="16" t="s">
        <v>17</v>
      </c>
      <c r="C19" s="16" t="s">
        <v>16</v>
      </c>
      <c r="D19" s="1" t="s">
        <v>2</v>
      </c>
      <c r="E19" s="3">
        <v>42</v>
      </c>
      <c r="F19" s="4">
        <v>169.04999999999998</v>
      </c>
      <c r="G19" s="5">
        <f t="shared" si="0"/>
        <v>7100.0999999999995</v>
      </c>
      <c r="H19" s="10"/>
    </row>
    <row r="20" spans="1:8" ht="30" customHeight="1" x14ac:dyDescent="0.2">
      <c r="A20" s="16"/>
      <c r="B20" s="16"/>
      <c r="C20" s="16"/>
      <c r="D20" s="1" t="s">
        <v>4</v>
      </c>
      <c r="E20" s="3">
        <v>17</v>
      </c>
      <c r="F20" s="4">
        <v>169.04999999999998</v>
      </c>
      <c r="G20" s="5">
        <f t="shared" si="0"/>
        <v>2873.85</v>
      </c>
      <c r="H20" s="10"/>
    </row>
    <row r="21" spans="1:8" ht="30" customHeight="1" x14ac:dyDescent="0.2">
      <c r="A21" s="16"/>
      <c r="B21" s="16"/>
      <c r="C21" s="16"/>
      <c r="D21" s="1" t="s">
        <v>5</v>
      </c>
      <c r="E21" s="3">
        <v>46</v>
      </c>
      <c r="F21" s="4">
        <v>169.04999999999998</v>
      </c>
      <c r="G21" s="5">
        <f t="shared" si="0"/>
        <v>7776.2999999999993</v>
      </c>
      <c r="H21" s="10"/>
    </row>
    <row r="22" spans="1:8" ht="30" customHeight="1" x14ac:dyDescent="0.2">
      <c r="A22" s="16"/>
      <c r="B22" s="16"/>
      <c r="C22" s="16"/>
      <c r="D22" s="1" t="s">
        <v>6</v>
      </c>
      <c r="E22" s="3">
        <v>3</v>
      </c>
      <c r="F22" s="4">
        <v>169.04999999999998</v>
      </c>
      <c r="G22" s="5">
        <f t="shared" si="0"/>
        <v>507.15</v>
      </c>
      <c r="H22" s="10"/>
    </row>
    <row r="23" spans="1:8" ht="20.25" customHeight="1" x14ac:dyDescent="0.2">
      <c r="A23" s="16"/>
      <c r="B23" s="16" t="s">
        <v>19</v>
      </c>
      <c r="C23" s="16" t="s">
        <v>18</v>
      </c>
      <c r="D23" s="1" t="s">
        <v>2</v>
      </c>
      <c r="E23" s="3">
        <v>49</v>
      </c>
      <c r="F23" s="4">
        <v>96.6</v>
      </c>
      <c r="G23" s="5">
        <f t="shared" si="0"/>
        <v>4733.3999999999996</v>
      </c>
      <c r="H23" s="10"/>
    </row>
    <row r="24" spans="1:8" ht="20.25" customHeight="1" x14ac:dyDescent="0.2">
      <c r="A24" s="16"/>
      <c r="B24" s="16"/>
      <c r="C24" s="16"/>
      <c r="D24" s="1" t="s">
        <v>4</v>
      </c>
      <c r="E24" s="3">
        <v>50</v>
      </c>
      <c r="F24" s="4">
        <v>96.6</v>
      </c>
      <c r="G24" s="5">
        <f t="shared" si="0"/>
        <v>4830</v>
      </c>
      <c r="H24" s="10"/>
    </row>
    <row r="25" spans="1:8" ht="20.25" customHeight="1" x14ac:dyDescent="0.2">
      <c r="A25" s="16"/>
      <c r="B25" s="16"/>
      <c r="C25" s="16"/>
      <c r="D25" s="1" t="s">
        <v>15</v>
      </c>
      <c r="E25" s="3">
        <v>55</v>
      </c>
      <c r="F25" s="4">
        <v>96.6</v>
      </c>
      <c r="G25" s="5">
        <f t="shared" si="0"/>
        <v>5313</v>
      </c>
      <c r="H25" s="10"/>
    </row>
    <row r="26" spans="1:8" ht="20.25" customHeight="1" x14ac:dyDescent="0.2">
      <c r="A26" s="16"/>
      <c r="B26" s="16" t="s">
        <v>21</v>
      </c>
      <c r="C26" s="16" t="s">
        <v>20</v>
      </c>
      <c r="D26" s="1" t="s">
        <v>2</v>
      </c>
      <c r="E26" s="3">
        <v>22</v>
      </c>
      <c r="F26" s="4">
        <v>96.6</v>
      </c>
      <c r="G26" s="5">
        <f t="shared" si="0"/>
        <v>2125.1999999999998</v>
      </c>
      <c r="H26" s="10"/>
    </row>
    <row r="27" spans="1:8" ht="20.25" customHeight="1" x14ac:dyDescent="0.2">
      <c r="A27" s="16"/>
      <c r="B27" s="16"/>
      <c r="C27" s="16"/>
      <c r="D27" s="1" t="s">
        <v>4</v>
      </c>
      <c r="E27" s="3">
        <v>70</v>
      </c>
      <c r="F27" s="4">
        <v>96.6</v>
      </c>
      <c r="G27" s="5">
        <f t="shared" si="0"/>
        <v>6762</v>
      </c>
      <c r="H27" s="10"/>
    </row>
    <row r="28" spans="1:8" ht="20.25" customHeight="1" x14ac:dyDescent="0.2">
      <c r="A28" s="16"/>
      <c r="B28" s="16"/>
      <c r="C28" s="16"/>
      <c r="D28" s="1" t="s">
        <v>15</v>
      </c>
      <c r="E28" s="3">
        <v>25</v>
      </c>
      <c r="F28" s="4">
        <v>96.6</v>
      </c>
      <c r="G28" s="5">
        <f t="shared" si="0"/>
        <v>2415</v>
      </c>
      <c r="H28" s="10"/>
    </row>
    <row r="29" spans="1:8" ht="22.5" customHeight="1" x14ac:dyDescent="0.2">
      <c r="A29" s="1" t="s">
        <v>76</v>
      </c>
      <c r="B29" s="1" t="s">
        <v>23</v>
      </c>
      <c r="C29" s="1" t="s">
        <v>22</v>
      </c>
      <c r="D29" s="1"/>
      <c r="E29" s="3">
        <v>540</v>
      </c>
      <c r="F29" s="4">
        <v>1.1499999999999999</v>
      </c>
      <c r="G29" s="5">
        <f t="shared" si="0"/>
        <v>621</v>
      </c>
      <c r="H29" s="10"/>
    </row>
    <row r="30" spans="1:8" ht="15.75" customHeight="1" x14ac:dyDescent="0.2">
      <c r="A30" s="16"/>
      <c r="B30" s="16" t="s">
        <v>25</v>
      </c>
      <c r="C30" s="16" t="s">
        <v>24</v>
      </c>
      <c r="D30" s="1"/>
      <c r="E30" s="3"/>
      <c r="F30" s="4"/>
      <c r="G30" s="5"/>
      <c r="H30" s="10"/>
    </row>
    <row r="31" spans="1:8" ht="15.75" customHeight="1" x14ac:dyDescent="0.2">
      <c r="A31" s="16"/>
      <c r="B31" s="16"/>
      <c r="C31" s="16"/>
      <c r="D31" s="1" t="s">
        <v>5</v>
      </c>
      <c r="E31" s="3">
        <v>4</v>
      </c>
      <c r="F31" s="4">
        <v>25.299999999999997</v>
      </c>
      <c r="G31" s="5">
        <f t="shared" ref="G31:G57" si="1">F31*E31</f>
        <v>101.19999999999999</v>
      </c>
      <c r="H31" s="10"/>
    </row>
    <row r="32" spans="1:8" ht="15.75" customHeight="1" x14ac:dyDescent="0.2">
      <c r="A32" s="16"/>
      <c r="B32" s="16"/>
      <c r="C32" s="16"/>
      <c r="D32" s="1" t="s">
        <v>6</v>
      </c>
      <c r="E32" s="3">
        <v>75</v>
      </c>
      <c r="F32" s="4">
        <v>25.299999999999997</v>
      </c>
      <c r="G32" s="5">
        <f t="shared" si="1"/>
        <v>1897.4999999999998</v>
      </c>
      <c r="H32" s="10"/>
    </row>
    <row r="33" spans="1:8" ht="15.75" customHeight="1" x14ac:dyDescent="0.2">
      <c r="A33" s="16"/>
      <c r="B33" s="16" t="s">
        <v>27</v>
      </c>
      <c r="C33" s="16" t="s">
        <v>26</v>
      </c>
      <c r="D33" s="1" t="s">
        <v>2</v>
      </c>
      <c r="E33" s="3">
        <v>12</v>
      </c>
      <c r="F33" s="4">
        <v>25.299999999999997</v>
      </c>
      <c r="G33" s="5">
        <f t="shared" si="1"/>
        <v>303.59999999999997</v>
      </c>
      <c r="H33" s="10"/>
    </row>
    <row r="34" spans="1:8" ht="15.75" customHeight="1" x14ac:dyDescent="0.2">
      <c r="A34" s="16"/>
      <c r="B34" s="16"/>
      <c r="C34" s="16"/>
      <c r="D34" s="1" t="s">
        <v>5</v>
      </c>
      <c r="E34" s="3">
        <v>7</v>
      </c>
      <c r="F34" s="4">
        <v>25.299999999999997</v>
      </c>
      <c r="G34" s="5">
        <f t="shared" si="1"/>
        <v>177.09999999999997</v>
      </c>
      <c r="H34" s="10"/>
    </row>
    <row r="35" spans="1:8" ht="15.75" customHeight="1" x14ac:dyDescent="0.2">
      <c r="A35" s="16"/>
      <c r="B35" s="16"/>
      <c r="C35" s="16"/>
      <c r="D35" s="1" t="s">
        <v>6</v>
      </c>
      <c r="E35" s="3">
        <v>80</v>
      </c>
      <c r="F35" s="4">
        <v>25.299999999999997</v>
      </c>
      <c r="G35" s="5">
        <f t="shared" si="1"/>
        <v>2023.9999999999998</v>
      </c>
      <c r="H35" s="10"/>
    </row>
    <row r="36" spans="1:8" ht="30.75" customHeight="1" x14ac:dyDescent="0.2">
      <c r="A36" s="16"/>
      <c r="B36" s="16" t="s">
        <v>82</v>
      </c>
      <c r="C36" s="16" t="s">
        <v>28</v>
      </c>
      <c r="D36" s="1"/>
      <c r="E36" s="3"/>
      <c r="F36" s="4"/>
      <c r="G36" s="5"/>
      <c r="H36" s="10"/>
    </row>
    <row r="37" spans="1:8" ht="40.5" customHeight="1" x14ac:dyDescent="0.2">
      <c r="A37" s="16"/>
      <c r="B37" s="16"/>
      <c r="C37" s="16"/>
      <c r="D37" s="1" t="s">
        <v>5</v>
      </c>
      <c r="E37" s="3">
        <v>51</v>
      </c>
      <c r="F37" s="4">
        <v>46</v>
      </c>
      <c r="G37" s="5">
        <f t="shared" si="1"/>
        <v>2346</v>
      </c>
      <c r="H37" s="10"/>
    </row>
    <row r="38" spans="1:8" ht="40.5" customHeight="1" x14ac:dyDescent="0.2">
      <c r="A38" s="16"/>
      <c r="B38" s="16"/>
      <c r="C38" s="16"/>
      <c r="D38" s="1" t="s">
        <v>6</v>
      </c>
      <c r="E38" s="3">
        <v>90</v>
      </c>
      <c r="F38" s="4">
        <v>46</v>
      </c>
      <c r="G38" s="5">
        <f t="shared" si="1"/>
        <v>4140</v>
      </c>
      <c r="H38" s="10"/>
    </row>
    <row r="39" spans="1:8" ht="15" customHeight="1" x14ac:dyDescent="0.2">
      <c r="A39" s="16"/>
      <c r="B39" s="16" t="s">
        <v>78</v>
      </c>
      <c r="C39" s="16" t="s">
        <v>29</v>
      </c>
      <c r="D39" s="1" t="s">
        <v>2</v>
      </c>
      <c r="E39" s="3">
        <v>43</v>
      </c>
      <c r="F39" s="4">
        <v>92</v>
      </c>
      <c r="G39" s="5">
        <f t="shared" si="1"/>
        <v>3956</v>
      </c>
      <c r="H39" s="10"/>
    </row>
    <row r="40" spans="1:8" ht="15" customHeight="1" x14ac:dyDescent="0.2">
      <c r="A40" s="16"/>
      <c r="B40" s="16"/>
      <c r="C40" s="16"/>
      <c r="D40" s="1" t="s">
        <v>4</v>
      </c>
      <c r="E40" s="3">
        <v>15</v>
      </c>
      <c r="F40" s="4">
        <v>92</v>
      </c>
      <c r="G40" s="5">
        <f t="shared" si="1"/>
        <v>1380</v>
      </c>
      <c r="H40" s="10"/>
    </row>
    <row r="41" spans="1:8" ht="15" customHeight="1" x14ac:dyDescent="0.2">
      <c r="A41" s="16"/>
      <c r="B41" s="16"/>
      <c r="C41" s="16"/>
      <c r="D41" s="1" t="s">
        <v>5</v>
      </c>
      <c r="E41" s="3">
        <v>43</v>
      </c>
      <c r="F41" s="4">
        <v>92</v>
      </c>
      <c r="G41" s="5">
        <f t="shared" si="1"/>
        <v>3956</v>
      </c>
      <c r="H41" s="10"/>
    </row>
    <row r="42" spans="1:8" ht="15" customHeight="1" x14ac:dyDescent="0.2">
      <c r="A42" s="16"/>
      <c r="B42" s="16"/>
      <c r="C42" s="16"/>
      <c r="D42" s="1" t="s">
        <v>6</v>
      </c>
      <c r="E42" s="3">
        <v>19</v>
      </c>
      <c r="F42" s="4">
        <v>92</v>
      </c>
      <c r="G42" s="5">
        <f t="shared" si="1"/>
        <v>1748</v>
      </c>
      <c r="H42" s="10"/>
    </row>
    <row r="43" spans="1:8" ht="15" customHeight="1" x14ac:dyDescent="0.2">
      <c r="A43" s="16"/>
      <c r="B43" s="16" t="s">
        <v>79</v>
      </c>
      <c r="C43" s="16" t="s">
        <v>30</v>
      </c>
      <c r="D43" s="1" t="s">
        <v>2</v>
      </c>
      <c r="E43" s="3">
        <v>43</v>
      </c>
      <c r="F43" s="4">
        <v>92</v>
      </c>
      <c r="G43" s="5">
        <f t="shared" si="1"/>
        <v>3956</v>
      </c>
      <c r="H43" s="10"/>
    </row>
    <row r="44" spans="1:8" ht="15" customHeight="1" x14ac:dyDescent="0.2">
      <c r="A44" s="16"/>
      <c r="B44" s="16"/>
      <c r="C44" s="16"/>
      <c r="D44" s="1" t="s">
        <v>4</v>
      </c>
      <c r="E44" s="3">
        <v>16</v>
      </c>
      <c r="F44" s="4">
        <v>92</v>
      </c>
      <c r="G44" s="5">
        <f t="shared" si="1"/>
        <v>1472</v>
      </c>
      <c r="H44" s="10"/>
    </row>
    <row r="45" spans="1:8" ht="15" customHeight="1" x14ac:dyDescent="0.2">
      <c r="A45" s="16"/>
      <c r="B45" s="16"/>
      <c r="C45" s="16"/>
      <c r="D45" s="1" t="s">
        <v>5</v>
      </c>
      <c r="E45" s="3">
        <v>44</v>
      </c>
      <c r="F45" s="4">
        <v>92</v>
      </c>
      <c r="G45" s="5">
        <f t="shared" si="1"/>
        <v>4048</v>
      </c>
      <c r="H45" s="10"/>
    </row>
    <row r="46" spans="1:8" ht="15" customHeight="1" x14ac:dyDescent="0.2">
      <c r="A46" s="16"/>
      <c r="B46" s="16"/>
      <c r="C46" s="16"/>
      <c r="D46" s="1" t="s">
        <v>6</v>
      </c>
      <c r="E46" s="3">
        <v>23</v>
      </c>
      <c r="F46" s="4">
        <v>92</v>
      </c>
      <c r="G46" s="5">
        <f t="shared" si="1"/>
        <v>2116</v>
      </c>
      <c r="H46" s="10"/>
    </row>
    <row r="47" spans="1:8" ht="15" customHeight="1" x14ac:dyDescent="0.2">
      <c r="A47" s="16"/>
      <c r="B47" s="16" t="s">
        <v>80</v>
      </c>
      <c r="C47" s="16" t="s">
        <v>31</v>
      </c>
      <c r="D47" s="1" t="s">
        <v>2</v>
      </c>
      <c r="E47" s="3">
        <v>47</v>
      </c>
      <c r="F47" s="4">
        <v>92</v>
      </c>
      <c r="G47" s="5">
        <f t="shared" si="1"/>
        <v>4324</v>
      </c>
      <c r="H47" s="10"/>
    </row>
    <row r="48" spans="1:8" ht="15" customHeight="1" x14ac:dyDescent="0.2">
      <c r="A48" s="16"/>
      <c r="B48" s="16"/>
      <c r="C48" s="16"/>
      <c r="D48" s="1" t="s">
        <v>4</v>
      </c>
      <c r="E48" s="3">
        <v>15</v>
      </c>
      <c r="F48" s="4">
        <v>92</v>
      </c>
      <c r="G48" s="5">
        <f t="shared" si="1"/>
        <v>1380</v>
      </c>
      <c r="H48" s="10"/>
    </row>
    <row r="49" spans="1:8" ht="15" customHeight="1" x14ac:dyDescent="0.2">
      <c r="A49" s="16"/>
      <c r="B49" s="16"/>
      <c r="C49" s="16"/>
      <c r="D49" s="1" t="s">
        <v>5</v>
      </c>
      <c r="E49" s="3">
        <v>48</v>
      </c>
      <c r="F49" s="4">
        <v>92</v>
      </c>
      <c r="G49" s="5">
        <f t="shared" si="1"/>
        <v>4416</v>
      </c>
      <c r="H49" s="10"/>
    </row>
    <row r="50" spans="1:8" ht="15" customHeight="1" x14ac:dyDescent="0.2">
      <c r="A50" s="16"/>
      <c r="B50" s="16"/>
      <c r="C50" s="16"/>
      <c r="D50" s="1" t="s">
        <v>6</v>
      </c>
      <c r="E50" s="3">
        <v>20</v>
      </c>
      <c r="F50" s="4">
        <v>92</v>
      </c>
      <c r="G50" s="5">
        <f t="shared" si="1"/>
        <v>1840</v>
      </c>
      <c r="H50" s="10"/>
    </row>
    <row r="51" spans="1:8" ht="15" customHeight="1" x14ac:dyDescent="0.2">
      <c r="A51" s="16"/>
      <c r="B51" s="16" t="s">
        <v>81</v>
      </c>
      <c r="C51" s="16" t="s">
        <v>32</v>
      </c>
      <c r="D51" s="1" t="s">
        <v>2</v>
      </c>
      <c r="E51" s="3">
        <v>43</v>
      </c>
      <c r="F51" s="4">
        <v>92</v>
      </c>
      <c r="G51" s="5">
        <f t="shared" si="1"/>
        <v>3956</v>
      </c>
      <c r="H51" s="10"/>
    </row>
    <row r="52" spans="1:8" ht="15" customHeight="1" x14ac:dyDescent="0.2">
      <c r="A52" s="16"/>
      <c r="B52" s="16"/>
      <c r="C52" s="16"/>
      <c r="D52" s="1" t="s">
        <v>4</v>
      </c>
      <c r="E52" s="3">
        <v>19</v>
      </c>
      <c r="F52" s="4">
        <v>92</v>
      </c>
      <c r="G52" s="5">
        <f t="shared" si="1"/>
        <v>1748</v>
      </c>
      <c r="H52" s="10"/>
    </row>
    <row r="53" spans="1:8" ht="15" customHeight="1" x14ac:dyDescent="0.2">
      <c r="A53" s="16"/>
      <c r="B53" s="16"/>
      <c r="C53" s="16"/>
      <c r="D53" s="1" t="s">
        <v>5</v>
      </c>
      <c r="E53" s="3">
        <v>41</v>
      </c>
      <c r="F53" s="4">
        <v>92</v>
      </c>
      <c r="G53" s="5">
        <f t="shared" si="1"/>
        <v>3772</v>
      </c>
      <c r="H53" s="10"/>
    </row>
    <row r="54" spans="1:8" ht="15" customHeight="1" x14ac:dyDescent="0.2">
      <c r="A54" s="16"/>
      <c r="B54" s="16"/>
      <c r="C54" s="16"/>
      <c r="D54" s="1" t="s">
        <v>6</v>
      </c>
      <c r="E54" s="3">
        <v>22</v>
      </c>
      <c r="F54" s="4">
        <v>92</v>
      </c>
      <c r="G54" s="5">
        <f t="shared" si="1"/>
        <v>2024</v>
      </c>
      <c r="H54" s="10"/>
    </row>
    <row r="55" spans="1:8" ht="120" customHeight="1" x14ac:dyDescent="0.2">
      <c r="A55" s="1"/>
      <c r="B55" s="1" t="s">
        <v>34</v>
      </c>
      <c r="C55" s="1" t="s">
        <v>33</v>
      </c>
      <c r="D55" s="1"/>
      <c r="E55" s="3">
        <v>11</v>
      </c>
      <c r="F55" s="4">
        <v>8.0499999999999989</v>
      </c>
      <c r="G55" s="5">
        <f t="shared" si="1"/>
        <v>88.549999999999983</v>
      </c>
      <c r="H55" s="10"/>
    </row>
    <row r="56" spans="1:8" ht="63.75" customHeight="1" x14ac:dyDescent="0.2">
      <c r="A56" s="16"/>
      <c r="B56" s="16" t="s">
        <v>36</v>
      </c>
      <c r="C56" s="16" t="s">
        <v>35</v>
      </c>
      <c r="D56" s="9" t="s">
        <v>15</v>
      </c>
      <c r="E56" s="3">
        <v>49</v>
      </c>
      <c r="F56" s="4">
        <v>97.749999999999986</v>
      </c>
      <c r="G56" s="5">
        <f t="shared" ref="G56" si="2">F56*E56</f>
        <v>4789.7499999999991</v>
      </c>
      <c r="H56" s="10"/>
    </row>
    <row r="57" spans="1:8" ht="63.75" customHeight="1" x14ac:dyDescent="0.2">
      <c r="A57" s="16"/>
      <c r="B57" s="16"/>
      <c r="C57" s="16"/>
      <c r="D57" s="1" t="s">
        <v>4</v>
      </c>
      <c r="E57" s="3">
        <v>12</v>
      </c>
      <c r="F57" s="4">
        <v>97.749999999999986</v>
      </c>
      <c r="G57" s="5">
        <f t="shared" si="1"/>
        <v>1172.9999999999998</v>
      </c>
      <c r="H57" s="10"/>
    </row>
    <row r="58" spans="1:8" ht="62.1" customHeight="1" x14ac:dyDescent="0.2">
      <c r="A58" s="11"/>
      <c r="B58" s="1" t="s">
        <v>38</v>
      </c>
      <c r="C58" s="1" t="s">
        <v>37</v>
      </c>
      <c r="D58" s="1"/>
      <c r="E58" s="3">
        <v>1</v>
      </c>
      <c r="F58" s="4">
        <v>155.25</v>
      </c>
      <c r="G58" s="5">
        <f t="shared" ref="G58:G75" si="3">F58*E58</f>
        <v>155.25</v>
      </c>
      <c r="H58" s="10"/>
    </row>
    <row r="59" spans="1:8" ht="120.75" customHeight="1" x14ac:dyDescent="0.2">
      <c r="A59" s="1"/>
      <c r="B59" s="1" t="s">
        <v>40</v>
      </c>
      <c r="C59" s="1" t="s">
        <v>39</v>
      </c>
      <c r="D59" s="1"/>
      <c r="E59" s="3">
        <v>2</v>
      </c>
      <c r="F59" s="4">
        <v>24.15</v>
      </c>
      <c r="G59" s="5">
        <f t="shared" si="3"/>
        <v>48.3</v>
      </c>
      <c r="H59" s="10"/>
    </row>
    <row r="60" spans="1:8" ht="63" customHeight="1" x14ac:dyDescent="0.2">
      <c r="A60" s="16"/>
      <c r="B60" s="1" t="s">
        <v>42</v>
      </c>
      <c r="C60" s="1" t="s">
        <v>41</v>
      </c>
      <c r="D60" s="1"/>
      <c r="E60" s="3">
        <v>652</v>
      </c>
      <c r="F60" s="4">
        <v>20.7</v>
      </c>
      <c r="G60" s="5">
        <f t="shared" si="3"/>
        <v>13496.4</v>
      </c>
      <c r="H60" s="10"/>
    </row>
    <row r="61" spans="1:8" ht="63" customHeight="1" x14ac:dyDescent="0.2">
      <c r="A61" s="16"/>
      <c r="B61" s="1" t="s">
        <v>44</v>
      </c>
      <c r="C61" s="1" t="s">
        <v>43</v>
      </c>
      <c r="D61" s="1"/>
      <c r="E61" s="3">
        <v>669</v>
      </c>
      <c r="F61" s="4">
        <v>20.7</v>
      </c>
      <c r="G61" s="5">
        <f t="shared" si="3"/>
        <v>13848.3</v>
      </c>
      <c r="H61" s="10"/>
    </row>
    <row r="62" spans="1:8" ht="15.95" customHeight="1" x14ac:dyDescent="0.2">
      <c r="A62" s="16"/>
      <c r="B62" s="1"/>
      <c r="C62" s="1"/>
      <c r="D62" s="1"/>
      <c r="E62" s="3"/>
      <c r="F62" s="4"/>
      <c r="G62" s="5"/>
      <c r="H62" s="10"/>
    </row>
    <row r="63" spans="1:8" ht="141" customHeight="1" x14ac:dyDescent="0.2">
      <c r="A63" s="16"/>
      <c r="B63" s="9" t="s">
        <v>46</v>
      </c>
      <c r="C63" s="9" t="s">
        <v>45</v>
      </c>
      <c r="D63" s="1" t="s">
        <v>2</v>
      </c>
      <c r="E63" s="3">
        <v>2</v>
      </c>
      <c r="F63" s="4">
        <v>118.44999999999999</v>
      </c>
      <c r="G63" s="5">
        <f t="shared" si="3"/>
        <v>236.89999999999998</v>
      </c>
      <c r="H63" s="10"/>
    </row>
    <row r="64" spans="1:8" ht="73.5" customHeight="1" x14ac:dyDescent="0.2">
      <c r="A64" s="16"/>
      <c r="B64" s="1" t="s">
        <v>48</v>
      </c>
      <c r="C64" s="1" t="s">
        <v>47</v>
      </c>
      <c r="D64" s="1"/>
      <c r="E64" s="3">
        <v>2</v>
      </c>
      <c r="F64" s="4">
        <v>6.8999999999999995</v>
      </c>
      <c r="G64" s="5">
        <f t="shared" si="3"/>
        <v>13.799999999999999</v>
      </c>
      <c r="H64" s="10"/>
    </row>
    <row r="65" spans="1:8" ht="73.5" customHeight="1" x14ac:dyDescent="0.2">
      <c r="A65" s="16"/>
      <c r="B65" s="1" t="s">
        <v>50</v>
      </c>
      <c r="C65" s="1" t="s">
        <v>49</v>
      </c>
      <c r="D65" s="1"/>
      <c r="E65" s="3">
        <v>1</v>
      </c>
      <c r="F65" s="4">
        <v>6.8999999999999995</v>
      </c>
      <c r="G65" s="5">
        <f t="shared" si="3"/>
        <v>6.8999999999999995</v>
      </c>
      <c r="H65" s="10"/>
    </row>
    <row r="66" spans="1:8" ht="43.5" customHeight="1" x14ac:dyDescent="0.2">
      <c r="A66" s="16"/>
      <c r="B66" s="1" t="s">
        <v>52</v>
      </c>
      <c r="C66" s="1" t="s">
        <v>51</v>
      </c>
      <c r="D66" s="1"/>
      <c r="E66" s="3">
        <v>889</v>
      </c>
      <c r="F66" s="4">
        <v>17.25</v>
      </c>
      <c r="G66" s="5">
        <f t="shared" si="3"/>
        <v>15335.25</v>
      </c>
      <c r="H66" s="10"/>
    </row>
    <row r="67" spans="1:8" ht="43.5" customHeight="1" x14ac:dyDescent="0.2">
      <c r="A67" s="16"/>
      <c r="B67" s="1" t="s">
        <v>54</v>
      </c>
      <c r="C67" s="1" t="s">
        <v>53</v>
      </c>
      <c r="D67" s="1"/>
      <c r="E67" s="3">
        <v>948</v>
      </c>
      <c r="F67" s="4">
        <v>17.25</v>
      </c>
      <c r="G67" s="5">
        <f t="shared" si="3"/>
        <v>16353</v>
      </c>
      <c r="H67" s="10"/>
    </row>
    <row r="68" spans="1:8" ht="43.5" customHeight="1" x14ac:dyDescent="0.2">
      <c r="A68" s="16"/>
      <c r="B68" s="1" t="s">
        <v>56</v>
      </c>
      <c r="C68" s="1" t="s">
        <v>55</v>
      </c>
      <c r="D68" s="1"/>
      <c r="E68" s="3">
        <v>580</v>
      </c>
      <c r="F68" s="4">
        <v>17.25</v>
      </c>
      <c r="G68" s="5">
        <f t="shared" si="3"/>
        <v>10005</v>
      </c>
      <c r="H68" s="10"/>
    </row>
    <row r="69" spans="1:8" ht="93" customHeight="1" x14ac:dyDescent="0.2">
      <c r="A69" s="1"/>
      <c r="B69" s="1" t="s">
        <v>58</v>
      </c>
      <c r="C69" s="1" t="s">
        <v>57</v>
      </c>
      <c r="D69" s="1"/>
      <c r="E69" s="3">
        <v>39</v>
      </c>
      <c r="F69" s="4">
        <v>256.45</v>
      </c>
      <c r="G69" s="5">
        <f t="shared" si="3"/>
        <v>10001.549999999999</v>
      </c>
      <c r="H69" s="10"/>
    </row>
    <row r="70" spans="1:8" ht="129" customHeight="1" x14ac:dyDescent="0.2">
      <c r="A70" s="1"/>
      <c r="B70" s="1" t="s">
        <v>60</v>
      </c>
      <c r="C70" s="1" t="s">
        <v>59</v>
      </c>
      <c r="D70" s="1"/>
      <c r="E70" s="3">
        <v>43</v>
      </c>
      <c r="F70" s="4">
        <v>88.55</v>
      </c>
      <c r="G70" s="5">
        <f t="shared" si="3"/>
        <v>3807.65</v>
      </c>
      <c r="H70" s="10"/>
    </row>
    <row r="71" spans="1:8" ht="96" customHeight="1" x14ac:dyDescent="0.2">
      <c r="A71" s="1"/>
      <c r="B71" s="1" t="s">
        <v>62</v>
      </c>
      <c r="C71" s="1" t="s">
        <v>61</v>
      </c>
      <c r="D71" s="1"/>
      <c r="E71" s="3">
        <v>1</v>
      </c>
      <c r="F71" s="4">
        <v>87.399999999999991</v>
      </c>
      <c r="G71" s="5">
        <f t="shared" si="3"/>
        <v>87.399999999999991</v>
      </c>
      <c r="H71" s="10"/>
    </row>
    <row r="72" spans="1:8" ht="41.25" customHeight="1" x14ac:dyDescent="0.2">
      <c r="A72" s="16"/>
      <c r="B72" s="1" t="s">
        <v>64</v>
      </c>
      <c r="C72" s="1" t="s">
        <v>63</v>
      </c>
      <c r="D72" s="1"/>
      <c r="E72" s="3">
        <v>768</v>
      </c>
      <c r="F72" s="4">
        <v>10.35</v>
      </c>
      <c r="G72" s="5">
        <f t="shared" si="3"/>
        <v>7948.7999999999993</v>
      </c>
      <c r="H72" s="10"/>
    </row>
    <row r="73" spans="1:8" ht="41.25" customHeight="1" x14ac:dyDescent="0.2">
      <c r="A73" s="16"/>
      <c r="B73" s="1" t="s">
        <v>66</v>
      </c>
      <c r="C73" s="1" t="s">
        <v>65</v>
      </c>
      <c r="D73" s="1"/>
      <c r="E73" s="3">
        <v>741</v>
      </c>
      <c r="F73" s="4">
        <v>10.35</v>
      </c>
      <c r="G73" s="5">
        <f t="shared" si="3"/>
        <v>7669.3499999999995</v>
      </c>
      <c r="H73" s="10"/>
    </row>
    <row r="74" spans="1:8" ht="41.25" customHeight="1" x14ac:dyDescent="0.2">
      <c r="A74" s="16"/>
      <c r="B74" s="1" t="s">
        <v>68</v>
      </c>
      <c r="C74" s="1" t="s">
        <v>67</v>
      </c>
      <c r="D74" s="1"/>
      <c r="E74" s="3">
        <v>757</v>
      </c>
      <c r="F74" s="4">
        <v>10.35</v>
      </c>
      <c r="G74" s="5">
        <f t="shared" si="3"/>
        <v>7834.95</v>
      </c>
      <c r="H74" s="10"/>
    </row>
    <row r="75" spans="1:8" ht="41.25" customHeight="1" x14ac:dyDescent="0.2">
      <c r="A75" s="16"/>
      <c r="B75" s="1" t="s">
        <v>70</v>
      </c>
      <c r="C75" s="1" t="s">
        <v>69</v>
      </c>
      <c r="D75" s="1"/>
      <c r="E75" s="3">
        <v>747</v>
      </c>
      <c r="F75" s="4">
        <v>10.35</v>
      </c>
      <c r="G75" s="5">
        <f t="shared" si="3"/>
        <v>7731.45</v>
      </c>
      <c r="H75" s="10"/>
    </row>
    <row r="76" spans="1:8" ht="21.75" customHeight="1" x14ac:dyDescent="0.2">
      <c r="A76" s="20" t="s">
        <v>71</v>
      </c>
      <c r="B76" s="20"/>
      <c r="C76" s="20"/>
      <c r="D76" s="20"/>
      <c r="E76" s="13">
        <f>SUM(E3:E75)</f>
        <v>9074</v>
      </c>
      <c r="F76" s="14"/>
      <c r="G76" s="14">
        <f>SUM(G3:G75)</f>
        <v>268508.89999999991</v>
      </c>
    </row>
  </sheetData>
  <mergeCells count="49">
    <mergeCell ref="A76:D76"/>
    <mergeCell ref="B3:B6"/>
    <mergeCell ref="C3:C6"/>
    <mergeCell ref="B56:B57"/>
    <mergeCell ref="C56:C57"/>
    <mergeCell ref="B11:B14"/>
    <mergeCell ref="C11:C14"/>
    <mergeCell ref="B7:B10"/>
    <mergeCell ref="C7:C10"/>
    <mergeCell ref="B19:B22"/>
    <mergeCell ref="C19:C22"/>
    <mergeCell ref="B17:B18"/>
    <mergeCell ref="C17:C18"/>
    <mergeCell ref="B33:B35"/>
    <mergeCell ref="C23:C25"/>
    <mergeCell ref="B26:B28"/>
    <mergeCell ref="B15:B16"/>
    <mergeCell ref="C15:C16"/>
    <mergeCell ref="A72:A75"/>
    <mergeCell ref="A1:G1"/>
    <mergeCell ref="B39:B42"/>
    <mergeCell ref="C39:C42"/>
    <mergeCell ref="B43:B46"/>
    <mergeCell ref="C43:C46"/>
    <mergeCell ref="B47:B50"/>
    <mergeCell ref="B51:B54"/>
    <mergeCell ref="C47:C50"/>
    <mergeCell ref="C51:C54"/>
    <mergeCell ref="B36:B38"/>
    <mergeCell ref="C36:C38"/>
    <mergeCell ref="B30:B32"/>
    <mergeCell ref="C30:C32"/>
    <mergeCell ref="C33:C35"/>
    <mergeCell ref="B23:B25"/>
    <mergeCell ref="A66:A68"/>
    <mergeCell ref="A62:A63"/>
    <mergeCell ref="A64:A65"/>
    <mergeCell ref="A23:A28"/>
    <mergeCell ref="A30:A35"/>
    <mergeCell ref="A56:A57"/>
    <mergeCell ref="A39:A54"/>
    <mergeCell ref="A36:A38"/>
    <mergeCell ref="A60:A61"/>
    <mergeCell ref="C26:C28"/>
    <mergeCell ref="A3:A6"/>
    <mergeCell ref="A7:A10"/>
    <mergeCell ref="A11:A16"/>
    <mergeCell ref="A17:A18"/>
    <mergeCell ref="A19:A22"/>
  </mergeCells>
  <printOptions horizontalCentered="1" verticalCentered="1"/>
  <pageMargins left="0" right="0" top="0" bottom="0" header="0" footer="0"/>
  <pageSetup paperSize="9" scale="8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KRIZIA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2020-12-04T16:32:20Z</cp:lastPrinted>
  <dcterms:created xsi:type="dcterms:W3CDTF">2016-04-18T10:01:57Z</dcterms:created>
  <dcterms:modified xsi:type="dcterms:W3CDTF">2020-12-07T08:33:15Z</dcterms:modified>
  <cp:category/>
</cp:coreProperties>
</file>